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1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fficebaz\Desktop\"/>
    </mc:Choice>
  </mc:AlternateContent>
  <xr:revisionPtr revIDLastSave="0" documentId="13_ncr:1_{06717065-E15B-4900-9E12-C3712F363AA0}" xr6:coauthVersionLast="47" xr6:coauthVersionMax="47" xr10:uidLastSave="{00000000-0000-0000-0000-000000000000}"/>
  <bookViews>
    <workbookView xWindow="2543" yWindow="2543" windowWidth="21765" windowHeight="12172" xr2:uid="{00000000-000D-0000-FFFF-FFFF00000000}"/>
  </bookViews>
  <sheets>
    <sheet name="Admin" sheetId="5" r:id="rId1"/>
    <sheet name="Data" sheetId="4" r:id="rId2"/>
  </sheets>
  <functionGroups builtInGroupCount="19"/>
  <definedNames>
    <definedName name="_xleta.IF" hidden="1" xlm="1">#NAME?</definedName>
    <definedName name="ExternalData_3" localSheetId="1" hidden="1">Data!$G$1:$J$10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4" l="1"/>
  <c r="C8" i="4"/>
  <c r="A9" i="4"/>
  <c r="C9" i="4"/>
  <c r="A10" i="4"/>
  <c r="C10" i="4"/>
  <c r="B2" i="4" a="1"/>
  <c r="A3" i="4"/>
  <c r="A4" i="4"/>
  <c r="A5" i="4"/>
  <c r="A6" i="4"/>
  <c r="A7" i="4"/>
  <c r="A2" i="4"/>
  <c r="C3" i="4"/>
  <c r="C4" i="4"/>
  <c r="C5" i="4"/>
  <c r="C6" i="4"/>
  <c r="C7" i="4"/>
  <c r="C2" i="4"/>
  <c r="B2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5185A8D-8F49-4F4D-A096-C8A9733B7C09}" keepAlive="1" interval="5" name="Query - Append1" description="Connection to the 'Append1' query in the workbook." type="5" refreshedVersion="8" background="1" saveData="1">
    <dbPr connection="Provider=Microsoft.Mashup.OleDb.1;Data Source=$Workbook$;Location=Append1;Extended Properties=&quot;&quot;" command="SELECT * FROM [Append1]"/>
  </connection>
  <connection id="2" xr16:uid="{11FD2D08-31BA-458C-B0E7-0C75C8EA746E}" keepAlive="1" name="Query - Table 1" description="Connection to the 'Table 1' query in the workbook." type="5" refreshedVersion="0" background="1">
    <dbPr connection="Provider=Microsoft.Mashup.OleDb.1;Data Source=$Workbook$;Location=&quot;Table 1&quot;;Extended Properties=&quot;&quot;" command="SELECT * FROM [Table 1]"/>
  </connection>
  <connection id="3" xr16:uid="{1F10B3CE-E992-4F59-B4E9-192F3B61BEE1}" keepAlive="1" name="Query - Table 1 (2)" description="Connection to the 'Table 1 (2)' query in the workbook." type="5" refreshedVersion="0" background="1">
    <dbPr connection="Provider=Microsoft.Mashup.OleDb.1;Data Source=$Workbook$;Location=&quot;Table 1 (2)&quot;;Extended Properties=&quot;&quot;" command="SELECT * FROM [Table 1 (2)]"/>
  </connection>
  <connection id="4" xr16:uid="{24210199-63DB-4548-A9D0-93F62C3D3602}" keepAlive="1" name="Query - Table 5" description="Connection to the 'Table 5' query in the workbook." type="5" refreshedVersion="8" background="1" saveData="1">
    <dbPr connection="Provider=Microsoft.Mashup.OleDb.1;Data Source=$Workbook$;Location=&quot;Table 5&quot;;Extended Properties=&quot;&quot;" command="SELECT * FROM [Table 5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<sst xmlns="http://schemas.openxmlformats.org/spreadsheetml/2006/main" count="19" uniqueCount="16">
  <si>
    <t>عنوان</t>
  </si>
  <si>
    <t>قیمت (تومان)</t>
  </si>
  <si>
    <t>تغییر</t>
  </si>
  <si>
    <t>زمان</t>
  </si>
  <si>
    <t>دلار آمریکا</t>
  </si>
  <si>
    <t>یورو</t>
  </si>
  <si>
    <t>درهم امارات</t>
  </si>
  <si>
    <t>یک گرم طلا 18 عیار</t>
  </si>
  <si>
    <t>سکه طرح امامی</t>
  </si>
  <si>
    <t>سکه بهار آزادی</t>
  </si>
  <si>
    <t>سکه نیم</t>
  </si>
  <si>
    <t>سکه ربع</t>
  </si>
  <si>
    <t>سکه گرمی</t>
  </si>
  <si>
    <t>کليد API:</t>
  </si>
  <si>
    <t>نام فرستنده:</t>
  </si>
  <si>
    <t>آی دی گروه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</si>
</sst>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#,##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Vazirmatn"/>
    </font>
    <font>
      <sz val="11"/>
      <color theme="1"/>
      <name val="Vazirmatn"/>
    </font>
    <font>
      <b/>
      <sz val="11"/>
      <color theme="0"/>
      <name val="Vazirmatn FD"/>
    </font>
    <font>
      <sz val="11"/>
      <color theme="1"/>
      <name val="Vazirmatn FD"/>
    </font>
    <font>
      <sz val="14"/>
      <color rgb="FF39465F"/>
      <name val="Vazirmatn"/>
    </font>
    <font>
      <sz val="10"/>
      <color rgb="FF5B6B79"/>
      <name val="Vazirmatn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readingOrder="2"/>
    </xf>
    <xf numFmtId="3" fontId="4" fillId="0" borderId="0" xfId="0" applyNumberFormat="1" applyFont="1"/>
    <xf numFmtId="164" fontId="4" fillId="0" borderId="0" xfId="0" applyNumberFormat="1" applyFont="1"/>
    <xf numFmtId="3" fontId="4" fillId="0" borderId="0" xfId="0" applyNumberFormat="1" applyFont="1" applyAlignment="1">
      <alignment horizontal="center"/>
    </xf>
    <xf numFmtId="165" fontId="4" fillId="0" borderId="0" xfId="0" applyNumberFormat="1" applyFont="1"/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right" readingOrder="2"/>
    </xf>
    <xf numFmtId="3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/>
    </xf>
    <xf numFmtId="164" fontId="4" fillId="4" borderId="5" xfId="0" applyNumberFormat="1" applyFont="1" applyFill="1" applyBorder="1"/>
    <xf numFmtId="164" fontId="4" fillId="0" borderId="5" xfId="0" applyNumberFormat="1" applyFont="1" applyBorder="1"/>
    <xf numFmtId="0" fontId="5" fillId="0" borderId="1" xfId="0" applyFont="1" applyBorder="1"/>
    <xf numFmtId="0" fontId="6" fillId="0" borderId="1" xfId="0" applyFont="1" applyBorder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1"/>
        <name val="Vazirmatn FD"/>
        <scheme val="none"/>
      </font>
      <numFmt numFmtId="164" formatCode="[$-F400]h:mm:ss\ AM/PM"/>
    </dxf>
    <dxf>
      <font>
        <strike val="0"/>
        <outline val="0"/>
        <shadow val="0"/>
        <u val="none"/>
        <vertAlign val="baseline"/>
        <sz val="11"/>
        <name val="Vazirmatn FD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Vazirmatn F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Vazirmatn FD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Vazirmatn FD"/>
        <scheme val="none"/>
      </font>
    </dxf>
    <dxf>
      <font>
        <strike val="0"/>
        <outline val="0"/>
        <shadow val="0"/>
        <u val="none"/>
        <vertAlign val="baseline"/>
        <sz val="11"/>
        <name val="Vazirmatn FD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189706</xdr:rowOff>
    </xdr:from>
    <xdr:to>
      <xdr:col>3</xdr:col>
      <xdr:colOff>9526</xdr:colOff>
      <xdr:row>17</xdr:row>
      <xdr:rowOff>80169</xdr:rowOff>
    </xdr:to>
    <xdr:sp macro="[0]!SendGroupMessageFixed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A2C02B6E-8B02-83A4-51ED-427E7314894C}"/>
            </a:ext>
          </a:extLst>
        </xdr:cNvPr>
        <xdr:cNvSpPr/>
      </xdr:nvSpPr>
      <xdr:spPr>
        <a:xfrm flipH="1">
          <a:off x="10598378599" y="3880644"/>
          <a:ext cx="3347245" cy="382588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a-IR" sz="1600" b="1">
              <a:latin typeface="Vazirmatn FD" pitchFamily="2" charset="-78"/>
              <a:cs typeface="Vazirmatn FD" pitchFamily="2" charset="-78"/>
            </a:rPr>
            <a:t>ارسال به گروه</a:t>
          </a:r>
          <a:endParaRPr lang="en-US" sz="1600" b="1">
            <a:latin typeface="Vazirmatn FD" pitchFamily="2" charset="-78"/>
            <a:cs typeface="Vazirmatn FD" pitchFamily="2" charset="-78"/>
          </a:endParaRPr>
        </a:p>
      </xdr:txBody>
    </xdr:sp>
    <xdr:clientData/>
  </xdr:twoCellAnchor>
  <xdr:twoCellAnchor>
    <xdr:from>
      <xdr:col>6</xdr:col>
      <xdr:colOff>838200</xdr:colOff>
      <xdr:row>11</xdr:row>
      <xdr:rowOff>76200</xdr:rowOff>
    </xdr:from>
    <xdr:to>
      <xdr:col>8</xdr:col>
      <xdr:colOff>242887</xdr:colOff>
      <xdr:row>13</xdr:row>
      <xdr:rowOff>57150</xdr:rowOff>
    </xdr:to>
    <xdr:sp macro="[0]!RectangleRoundedCorners2_Click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185D252D-7421-FF5D-C163-9B1CE73D79DD}"/>
            </a:ext>
          </a:extLst>
        </xdr:cNvPr>
        <xdr:cNvSpPr/>
      </xdr:nvSpPr>
      <xdr:spPr>
        <a:xfrm>
          <a:off x="10605620775" y="4238625"/>
          <a:ext cx="1447800" cy="3429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1" xr16:uid="{7E953C07-5B2B-445D-AA63-E83DF81EA6FE}" autoFormatId="16" applyNumberFormats="0" applyBorderFormats="0" applyFontFormats="0" applyPatternFormats="0" applyAlignmentFormats="0" applyWidthHeightFormats="0">
  <queryTableRefresh nextId="7">
    <queryTableFields count="4">
      <queryTableField id="1" name="عنوان" tableColumnId="1"/>
      <queryTableField id="2" name="قیمت (تومان)" tableColumnId="2"/>
      <queryTableField id="5" name="تغییر" tableColumnId="3"/>
      <queryTableField id="4" name="زمان" tableColumnId="4"/>
    </queryTableFields>
    <queryTableDeletedFields count="1">
      <deletedField name="تغییر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94CCDD8-CF5D-4270-AAB7-E4D2121EABFE}" name="tblData" displayName="tblData" ref="G1:J10" tableType="queryTable" totalsRowShown="0" headerRowDxfId="5" dataDxfId="4">
  <autoFilter ref="G1:J10" xr:uid="{C94CCDD8-CF5D-4270-AAB7-E4D2121EABFE}"/>
  <tableColumns count="4">
    <tableColumn id="1" xr3:uid="{E6C150B3-1592-4E79-BA54-6E2ABDAC5622}" uniqueName="1" name="عنوان" queryTableFieldId="1" dataDxfId="3"/>
    <tableColumn id="2" xr3:uid="{3C733C04-1EFF-4FF4-B99E-C958B7C8FB80}" uniqueName="2" name="قیمت (تومان)" queryTableFieldId="2" dataDxfId="2"/>
    <tableColumn id="3" xr3:uid="{44765937-AE80-4689-9D58-D5509C926510}" uniqueName="3" name="تغییر" queryTableFieldId="5" dataDxfId="1"/>
    <tableColumn id="4" xr3:uid="{0FB1C96B-C93A-4D3D-848E-9576D1402C19}" uniqueName="4" name="زمان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538B3-BF8D-46A8-8758-135915ABCE9C}">
  <sheetPr codeName="Sheet2"/>
  <dimension ref="A1:C2"/>
  <sheetViews>
    <sheetView rightToLeft="1" tabSelected="1" zoomScale="175" zoomScaleNormal="175" workbookViewId="0">
      <selection activeCell="A4" sqref="A4"/>
    </sheetView>
  </sheetViews>
  <sheetFormatPr defaultRowHeight="14.25" x14ac:dyDescent="0.45"/>
  <cols>
    <col min="1" max="1" width="20.33203125" bestFit="1" customWidth="1"/>
    <col min="2" max="2" width="17.06640625" customWidth="1"/>
    <col min="3" max="3" width="30.06640625" customWidth="1"/>
  </cols>
  <sheetData>
    <row r="1" spans="1:3" ht="19.5" x14ac:dyDescent="1.05">
      <c r="A1" s="1" t="s">
        <v>13</v>
      </c>
      <c r="B1" s="1" t="s">
        <v>14</v>
      </c>
      <c r="C1" s="1" t="s">
        <v>15</v>
      </c>
    </row>
    <row r="2" spans="1:3" ht="25.15" x14ac:dyDescent="1.35">
      <c r="A2" s="2"/>
      <c r="B2" s="18"/>
      <c r="C2" s="19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1DB03-45D8-4C1F-AC9D-A5ED215C305B}">
  <sheetPr codeName="Sheet1"/>
  <dimension ref="A1:O22"/>
  <sheetViews>
    <sheetView rightToLeft="1" zoomScale="120" zoomScaleNormal="120" workbookViewId="0">
      <selection activeCell="E13" sqref="E13"/>
    </sheetView>
  </sheetViews>
  <sheetFormatPr defaultRowHeight="19.5" x14ac:dyDescent="1.05"/>
  <cols>
    <col min="1" max="1" width="19.06640625" style="3" customWidth="1"/>
    <col min="2" max="2" width="14.59765625" style="3" bestFit="1" customWidth="1"/>
    <col min="3" max="3" width="13.06640625" style="3" bestFit="1" customWidth="1"/>
    <col min="4" max="4" width="11.06640625" style="3" customWidth="1"/>
    <col min="5" max="5" width="12.59765625" style="3" customWidth="1"/>
    <col min="6" max="6" width="9.06640625" style="3"/>
    <col min="7" max="7" width="15.06640625" style="3" bestFit="1" customWidth="1"/>
    <col min="8" max="8" width="16.06640625" style="3" bestFit="1" customWidth="1"/>
    <col min="9" max="9" width="8.1328125" style="3" bestFit="1" customWidth="1"/>
    <col min="10" max="10" width="11" style="3" bestFit="1" customWidth="1"/>
    <col min="11" max="16384" width="9.06640625" style="3"/>
  </cols>
  <sheetData>
    <row r="1" spans="1:15" x14ac:dyDescent="1.05">
      <c r="A1" s="10" t="s">
        <v>0</v>
      </c>
      <c r="B1" s="11" t="s">
        <v>1</v>
      </c>
      <c r="C1" s="12" t="s">
        <v>3</v>
      </c>
      <c r="G1" s="4" t="s">
        <v>0</v>
      </c>
      <c r="H1" s="4" t="s">
        <v>1</v>
      </c>
      <c r="I1" s="3" t="s">
        <v>2</v>
      </c>
      <c r="J1" s="4" t="s">
        <v>3</v>
      </c>
    </row>
    <row r="2" spans="1:15" x14ac:dyDescent="1.05">
      <c r="A2" s="13" t="str">
        <f>IF(tblData[[#This Row],[تغییر]]&gt;0,"⬆️",IF(tblData[[#This Row],[تغییر]]&lt;0,"⬇️","⏺️"))&amp;tblData[[#This Row],[عنوان]]</f>
        <v>⏺️دلار آمریکا</v>
      </c>
      <c r="B2" s="14" cm="1">
        <f t="array" ref="B2:B10">tblData[قیمت (تومان)]</f>
        <v>108550</v>
      </c>
      <c r="C2" s="15">
        <f>tblData[[#This Row],[زمان]]</f>
        <v>0.87356481481481485</v>
      </c>
      <c r="E2" s="16">
        <v>0.87356481481481485</v>
      </c>
      <c r="G2" s="3" t="s">
        <v>4</v>
      </c>
      <c r="H2" s="8">
        <v>108550</v>
      </c>
      <c r="I2" s="3">
        <v>0</v>
      </c>
      <c r="J2" s="7">
        <v>0.87356481481481485</v>
      </c>
    </row>
    <row r="3" spans="1:15" x14ac:dyDescent="1.05">
      <c r="A3" s="13" t="str">
        <f>IF(tblData[[#This Row],[تغییر]]&gt;0,"⬆️",IF(tblData[[#This Row],[تغییر]]&lt;0,"⬇️","⏺️"))&amp;tblData[[#This Row],[عنوان]]</f>
        <v>⏺️یورو</v>
      </c>
      <c r="B3" s="14">
        <v>125990</v>
      </c>
      <c r="C3" s="15">
        <f>tblData[[#This Row],[زمان]]</f>
        <v>0.87356481481481485</v>
      </c>
      <c r="E3" s="17">
        <v>0.87356481481481485</v>
      </c>
      <c r="G3" s="3" t="s">
        <v>5</v>
      </c>
      <c r="H3" s="8">
        <v>125990</v>
      </c>
      <c r="I3" s="3">
        <v>0</v>
      </c>
      <c r="J3" s="7">
        <v>0.87356481481481485</v>
      </c>
      <c r="O3" s="9"/>
    </row>
    <row r="4" spans="1:15" x14ac:dyDescent="1.05">
      <c r="A4" s="13" t="str">
        <f>IF(tblData[[#This Row],[تغییر]]&gt;0,"⬆️",IF(tblData[[#This Row],[تغییر]]&lt;0,"⬇️","⏺️"))&amp;tblData[[#This Row],[عنوان]]</f>
        <v>⏺️درهم امارات</v>
      </c>
      <c r="B4" s="14">
        <v>29850</v>
      </c>
      <c r="C4" s="15">
        <f>tblData[[#This Row],[زمان]]</f>
        <v>0.78658564814814813</v>
      </c>
      <c r="E4" s="16">
        <v>0.74837962962962967</v>
      </c>
      <c r="G4" s="3" t="s">
        <v>6</v>
      </c>
      <c r="H4" s="8">
        <v>29850</v>
      </c>
      <c r="I4" s="3">
        <v>0</v>
      </c>
      <c r="J4" s="7">
        <v>0.78658564814814813</v>
      </c>
      <c r="O4" s="9"/>
    </row>
    <row r="5" spans="1:15" x14ac:dyDescent="1.05">
      <c r="A5" s="13" t="str">
        <f>IF(tblData[[#This Row],[تغییر]]&gt;0,"⬆️",IF(tblData[[#This Row],[تغییر]]&lt;0,"⬇️","⏺️"))&amp;tblData[[#This Row],[عنوان]]</f>
        <v>⬇️یک گرم طلا 18 عیار</v>
      </c>
      <c r="B5" s="14">
        <v>10756960</v>
      </c>
      <c r="C5" s="15">
        <f>tblData[[#This Row],[زمان]]</f>
        <v>0.78662037037037036</v>
      </c>
      <c r="E5" s="17">
        <v>0.7484143518518519</v>
      </c>
      <c r="G5" s="3" t="s">
        <v>7</v>
      </c>
      <c r="H5" s="8">
        <v>10756960</v>
      </c>
      <c r="I5" s="3">
        <v>-66950</v>
      </c>
      <c r="J5" s="7">
        <v>0.78662037037037036</v>
      </c>
    </row>
    <row r="6" spans="1:15" x14ac:dyDescent="1.05">
      <c r="A6" s="13" t="str">
        <f>IF(tblData[[#This Row],[تغییر]]&gt;0,"⬆️",IF(tblData[[#This Row],[تغییر]]&lt;0,"⬇️","⏺️"))&amp;tblData[[#This Row],[عنوان]]</f>
        <v>⏺️سکه طرح امامی</v>
      </c>
      <c r="B6" s="14">
        <v>113400000</v>
      </c>
      <c r="C6" s="15">
        <f>tblData[[#This Row],[زمان]]</f>
        <v>0.78662037037037036</v>
      </c>
      <c r="E6" s="16">
        <v>0.7484143518518519</v>
      </c>
      <c r="G6" s="3" t="s">
        <v>8</v>
      </c>
      <c r="H6" s="8">
        <v>113400000</v>
      </c>
      <c r="I6" s="3">
        <v>0</v>
      </c>
      <c r="J6" s="7">
        <v>0.78662037037037036</v>
      </c>
    </row>
    <row r="7" spans="1:15" x14ac:dyDescent="1.05">
      <c r="A7" s="13" t="str">
        <f>IF(tblData[[#This Row],[تغییر]]&gt;0,"⬆️",IF(tblData[[#This Row],[تغییر]]&lt;0,"⬇️","⏺️"))&amp;tblData[[#This Row],[عنوان]]</f>
        <v>⏺️سکه بهار آزادی</v>
      </c>
      <c r="B7" s="14">
        <v>107500000</v>
      </c>
      <c r="C7" s="15">
        <f>tblData[[#This Row],[زمان]]</f>
        <v>0.78662037037037036</v>
      </c>
      <c r="E7" s="17">
        <v>0.7484143518518519</v>
      </c>
      <c r="G7" s="3" t="s">
        <v>9</v>
      </c>
      <c r="H7" s="8">
        <v>107500000</v>
      </c>
      <c r="I7" s="3">
        <v>0</v>
      </c>
      <c r="J7" s="7">
        <v>0.78662037037037036</v>
      </c>
    </row>
    <row r="8" spans="1:15" x14ac:dyDescent="1.05">
      <c r="A8" s="13" t="str">
        <f>IF(tblData[[#This Row],[تغییر]]&gt;0,"⬆️",IF(tblData[[#This Row],[تغییر]]&lt;0,"⬇️","⏺️"))&amp;tblData[[#This Row],[عنوان]]</f>
        <v>⏺️سکه نیم</v>
      </c>
      <c r="B8" s="14">
        <v>58400000</v>
      </c>
      <c r="C8" s="15">
        <f>tblData[[#This Row],[زمان]]</f>
        <v>0.78662037037037036</v>
      </c>
      <c r="E8" s="16">
        <v>0.7484143518518519</v>
      </c>
      <c r="G8" s="3" t="s">
        <v>10</v>
      </c>
      <c r="H8" s="8">
        <v>58400000</v>
      </c>
      <c r="I8" s="3">
        <v>0</v>
      </c>
      <c r="J8" s="7">
        <v>0.78662037037037036</v>
      </c>
    </row>
    <row r="9" spans="1:15" x14ac:dyDescent="1.05">
      <c r="A9" s="13" t="str">
        <f>IF(tblData[[#This Row],[تغییر]]&gt;0,"⬆️",IF(tblData[[#This Row],[تغییر]]&lt;0,"⬇️","⏺️"))&amp;tblData[[#This Row],[عنوان]]</f>
        <v>⏺️سکه ربع</v>
      </c>
      <c r="B9" s="14">
        <v>33500000</v>
      </c>
      <c r="C9" s="15">
        <f>tblData[[#This Row],[زمان]]</f>
        <v>0.78662037037037036</v>
      </c>
      <c r="E9" s="17">
        <v>0.7484143518518519</v>
      </c>
      <c r="G9" s="3" t="s">
        <v>11</v>
      </c>
      <c r="H9" s="8">
        <v>33500000</v>
      </c>
      <c r="I9" s="3">
        <v>0</v>
      </c>
      <c r="J9" s="7">
        <v>0.78662037037037036</v>
      </c>
    </row>
    <row r="10" spans="1:15" x14ac:dyDescent="1.05">
      <c r="A10" s="13" t="str">
        <f>IF(tblData[[#This Row],[تغییر]]&gt;0,"⬆️",IF(tblData[[#This Row],[تغییر]]&lt;0,"⬇️","⏺️"))&amp;tblData[[#This Row],[عنوان]]</f>
        <v>⏺️سکه گرمی</v>
      </c>
      <c r="B10" s="14">
        <v>16600000</v>
      </c>
      <c r="C10" s="15">
        <f>tblData[[#This Row],[زمان]]</f>
        <v>0.78662037037037036</v>
      </c>
      <c r="E10" s="16">
        <v>0.7484143518518519</v>
      </c>
      <c r="G10" s="3" t="s">
        <v>12</v>
      </c>
      <c r="H10" s="8">
        <v>16600000</v>
      </c>
      <c r="I10" s="3">
        <v>0</v>
      </c>
      <c r="J10" s="7">
        <v>0.78662037037037036</v>
      </c>
    </row>
    <row r="11" spans="1:15" x14ac:dyDescent="1.05">
      <c r="A11" s="5"/>
      <c r="B11" s="6"/>
      <c r="C11" s="7"/>
    </row>
    <row r="12" spans="1:15" x14ac:dyDescent="1.05">
      <c r="A12" s="5"/>
      <c r="B12" s="6"/>
      <c r="C12" s="7"/>
    </row>
    <row r="13" spans="1:15" x14ac:dyDescent="1.05">
      <c r="A13" s="5"/>
      <c r="B13" s="6"/>
      <c r="C13" s="7"/>
    </row>
    <row r="14" spans="1:15" x14ac:dyDescent="1.05">
      <c r="A14" s="5"/>
      <c r="B14" s="6"/>
      <c r="C14" s="7"/>
    </row>
    <row r="15" spans="1:15" x14ac:dyDescent="1.05">
      <c r="A15" s="5"/>
      <c r="B15" s="6"/>
      <c r="C15" s="7"/>
    </row>
    <row r="16" spans="1:15" x14ac:dyDescent="1.05">
      <c r="A16" s="5"/>
      <c r="B16" s="6"/>
      <c r="C16" s="7"/>
    </row>
    <row r="17" spans="1:3" x14ac:dyDescent="1.05">
      <c r="A17" s="5"/>
      <c r="B17" s="6"/>
      <c r="C17" s="7"/>
    </row>
    <row r="18" spans="1:3" x14ac:dyDescent="1.05">
      <c r="A18" s="5"/>
      <c r="B18" s="6"/>
      <c r="C18" s="7"/>
    </row>
    <row r="19" spans="1:3" x14ac:dyDescent="1.05">
      <c r="A19" s="5"/>
      <c r="B19" s="6"/>
      <c r="C19" s="7"/>
    </row>
    <row r="20" spans="1:3" x14ac:dyDescent="1.05">
      <c r="A20" s="5"/>
      <c r="B20" s="6"/>
      <c r="C20" s="7"/>
    </row>
    <row r="21" spans="1:3" x14ac:dyDescent="1.05">
      <c r="A21" s="5"/>
      <c r="B21" s="6"/>
      <c r="C21" s="7"/>
    </row>
    <row r="22" spans="1:3" x14ac:dyDescent="1.05">
      <c r="A22" s="5"/>
      <c r="B22" s="6"/>
      <c r="C22" s="7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5C4F88-6756-48CD-8AF8-60AEDCB402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Admin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Officebaz</dc:creator>
  <cp:lastModifiedBy>Nader Bahri</cp:lastModifiedBy>
  <dcterms:created xsi:type="dcterms:W3CDTF">2015-06-05T18:17:20Z</dcterms:created>
  <dcterms:modified xsi:type="dcterms:W3CDTF">2025-10-24T15:31:06Z</dcterms:modified>
</cp:coreProperties>
</file>