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93" yWindow="570" windowWidth="21045" windowHeight="10185" activeTab="2"/>
  </bookViews>
  <sheets>
    <sheet name="product" sheetId="1" r:id="rId1"/>
    <sheet name="In-Out" sheetId="2" r:id="rId2"/>
    <sheet name="Remain" sheetId="3" r:id="rId3"/>
  </sheets>
  <calcPr calcId="145621"/>
  <fileRecoveryPr repairLoad="1"/>
</workbook>
</file>

<file path=xl/calcChain.xml><?xml version="1.0" encoding="utf-8"?>
<calcChain xmlns="http://schemas.openxmlformats.org/spreadsheetml/2006/main">
  <c r="A11" i="3" l="1"/>
  <c r="B11" i="3" s="1"/>
  <c r="A10" i="3"/>
  <c r="D10" i="3" s="1"/>
  <c r="G10" i="3" s="1"/>
  <c r="A9" i="3"/>
  <c r="D9" i="3" s="1"/>
  <c r="G9" i="3" s="1"/>
  <c r="A8" i="3"/>
  <c r="D8" i="3" s="1"/>
  <c r="G8" i="3" s="1"/>
  <c r="A7" i="3"/>
  <c r="B7" i="3" s="1"/>
  <c r="A6" i="3"/>
  <c r="D6" i="3" s="1"/>
  <c r="G6" i="3" s="1"/>
  <c r="A5" i="3"/>
  <c r="D5" i="3" s="1"/>
  <c r="G5" i="3" s="1"/>
  <c r="D4" i="3"/>
  <c r="G4" i="3" s="1"/>
  <c r="C4" i="3"/>
  <c r="A4" i="3"/>
  <c r="B4" i="3" s="1"/>
  <c r="A3" i="3"/>
  <c r="B3" i="3" s="1"/>
  <c r="A2" i="3"/>
  <c r="D2" i="3" s="1"/>
  <c r="G2" i="3" s="1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D2" i="2"/>
  <c r="C2" i="2"/>
  <c r="B2" i="2"/>
  <c r="C11" i="3" l="1"/>
  <c r="D11" i="3"/>
  <c r="G11" i="3" s="1"/>
  <c r="B9" i="3"/>
  <c r="C9" i="3"/>
  <c r="B8" i="3"/>
  <c r="C8" i="3"/>
  <c r="C7" i="3"/>
  <c r="D7" i="3"/>
  <c r="G7" i="3" s="1"/>
  <c r="C5" i="3"/>
  <c r="B5" i="3"/>
  <c r="C3" i="3"/>
  <c r="D3" i="3"/>
  <c r="G3" i="3" s="1"/>
  <c r="B2" i="3"/>
  <c r="B6" i="3"/>
  <c r="B10" i="3"/>
  <c r="C2" i="3"/>
  <c r="C6" i="3"/>
  <c r="C10" i="3"/>
</calcChain>
</file>

<file path=xl/sharedStrings.xml><?xml version="1.0" encoding="utf-8"?>
<sst xmlns="http://schemas.openxmlformats.org/spreadsheetml/2006/main" count="40" uniqueCount="22">
  <si>
    <t>کد کالا</t>
  </si>
  <si>
    <t>شرح کالا</t>
  </si>
  <si>
    <t>واحد سنجش</t>
  </si>
  <si>
    <t>موجودی اولیه</t>
  </si>
  <si>
    <t>یادداشت</t>
  </si>
  <si>
    <t>ماوس بی‌سیم</t>
  </si>
  <si>
    <t>عدد</t>
  </si>
  <si>
    <t>کیبورد مکانیکی</t>
  </si>
  <si>
    <t>مانیتور 24 اینچ</t>
  </si>
  <si>
    <t>هارد اکسترنال 1TB</t>
  </si>
  <si>
    <t>فلش مموری 64GB</t>
  </si>
  <si>
    <t>اسپیکر بلوتوث</t>
  </si>
  <si>
    <t>وب‌کم HD</t>
  </si>
  <si>
    <t>مودم ADSL</t>
  </si>
  <si>
    <t>هاب USB</t>
  </si>
  <si>
    <t>کابل HDMI</t>
  </si>
  <si>
    <t>نوع سند</t>
  </si>
  <si>
    <t>تعداد</t>
  </si>
  <si>
    <t>جمع ورود</t>
  </si>
  <si>
    <t>جمع خروج</t>
  </si>
  <si>
    <t>موجودی نهایی</t>
  </si>
  <si>
    <t>ورود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</si>
</sst>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Vazirmatn F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_product" displayName="table_product" ref="A1:E11">
  <autoFilter ref="A1:E11"/>
  <tableColumns count="5">
    <tableColumn id="1" name="کد کالا"/>
    <tableColumn id="2" name="شرح کالا"/>
    <tableColumn id="3" name="واحد سنجش"/>
    <tableColumn id="4" name="موجودی اولیه"/>
    <tableColumn id="5" name="یادداشت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_inout" displayName="table_inout" ref="A1:G51">
  <autoFilter ref="A1:G51"/>
  <tableColumns count="7">
    <tableColumn id="1" name="کد کالا"/>
    <tableColumn id="2" name="شرح کالا"/>
    <tableColumn id="3" name="واحد سنجش"/>
    <tableColumn id="4" name="موجودی اولیه"/>
    <tableColumn id="5" name="نوع سند"/>
    <tableColumn id="6" name="تعداد"/>
    <tableColumn id="7" name="یادداشت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le_remain" displayName="table_remain" ref="A1:G11">
  <autoFilter ref="A1:G11"/>
  <tableColumns count="7">
    <tableColumn id="1" name="کد کالا"/>
    <tableColumn id="2" name="شرح کالا"/>
    <tableColumn id="3" name="واحد سنجش"/>
    <tableColumn id="4" name="موجودی اولیه"/>
    <tableColumn id="5" name="جمع ورود"/>
    <tableColumn id="6" name="جمع خروج"/>
    <tableColumn id="7" name="موجودی نهایی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rightToLeft="1" workbookViewId="0">
      <selection activeCell="A2" sqref="A2:A11"/>
    </sheetView>
  </sheetViews>
  <sheetFormatPr defaultRowHeight="14.25" x14ac:dyDescent="0.45"/>
  <sheetData>
    <row r="1" spans="1:5" ht="19.5" x14ac:dyDescent="1.0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9.5" x14ac:dyDescent="1.05">
      <c r="A2" s="3">
        <v>1001</v>
      </c>
      <c r="B2" s="1" t="s">
        <v>5</v>
      </c>
      <c r="C2" s="1" t="s">
        <v>6</v>
      </c>
      <c r="D2" s="1">
        <v>120</v>
      </c>
      <c r="E2" s="1"/>
    </row>
    <row r="3" spans="1:5" ht="19.5" x14ac:dyDescent="1.05">
      <c r="A3" s="3">
        <v>1002</v>
      </c>
      <c r="B3" s="1" t="s">
        <v>7</v>
      </c>
      <c r="C3" s="1" t="s">
        <v>6</v>
      </c>
      <c r="D3" s="1">
        <v>80</v>
      </c>
      <c r="E3" s="1"/>
    </row>
    <row r="4" spans="1:5" ht="19.5" x14ac:dyDescent="1.05">
      <c r="A4" s="3">
        <v>1003</v>
      </c>
      <c r="B4" s="1" t="s">
        <v>8</v>
      </c>
      <c r="C4" s="1" t="s">
        <v>6</v>
      </c>
      <c r="D4" s="1">
        <v>45</v>
      </c>
      <c r="E4" s="1"/>
    </row>
    <row r="5" spans="1:5" ht="19.5" x14ac:dyDescent="1.05">
      <c r="A5" s="3">
        <v>1004</v>
      </c>
      <c r="B5" s="1" t="s">
        <v>9</v>
      </c>
      <c r="C5" s="1" t="s">
        <v>6</v>
      </c>
      <c r="D5" s="1">
        <v>60</v>
      </c>
      <c r="E5" s="1"/>
    </row>
    <row r="6" spans="1:5" ht="19.5" x14ac:dyDescent="1.05">
      <c r="A6" s="3">
        <v>1005</v>
      </c>
      <c r="B6" s="1" t="s">
        <v>10</v>
      </c>
      <c r="C6" s="1" t="s">
        <v>6</v>
      </c>
      <c r="D6" s="1">
        <v>200</v>
      </c>
      <c r="E6" s="1"/>
    </row>
    <row r="7" spans="1:5" ht="19.5" x14ac:dyDescent="1.05">
      <c r="A7" s="3">
        <v>1006</v>
      </c>
      <c r="B7" s="1" t="s">
        <v>11</v>
      </c>
      <c r="C7" s="1" t="s">
        <v>6</v>
      </c>
      <c r="D7" s="1">
        <v>70</v>
      </c>
      <c r="E7" s="1"/>
    </row>
    <row r="8" spans="1:5" ht="19.5" x14ac:dyDescent="1.05">
      <c r="A8" s="3">
        <v>1007</v>
      </c>
      <c r="B8" s="1" t="s">
        <v>12</v>
      </c>
      <c r="C8" s="1" t="s">
        <v>6</v>
      </c>
      <c r="D8" s="1">
        <v>30</v>
      </c>
      <c r="E8" s="1"/>
    </row>
    <row r="9" spans="1:5" ht="19.5" x14ac:dyDescent="1.05">
      <c r="A9" s="3">
        <v>1008</v>
      </c>
      <c r="B9" s="1" t="s">
        <v>13</v>
      </c>
      <c r="C9" s="1" t="s">
        <v>6</v>
      </c>
      <c r="D9" s="1">
        <v>25</v>
      </c>
      <c r="E9" s="1"/>
    </row>
    <row r="10" spans="1:5" ht="19.5" x14ac:dyDescent="1.05">
      <c r="A10" s="3">
        <v>1009</v>
      </c>
      <c r="B10" s="1" t="s">
        <v>14</v>
      </c>
      <c r="C10" s="1" t="s">
        <v>6</v>
      </c>
      <c r="D10" s="1">
        <v>90</v>
      </c>
      <c r="E10" s="1"/>
    </row>
    <row r="11" spans="1:5" ht="19.5" x14ac:dyDescent="1.05">
      <c r="A11" s="3">
        <v>1010</v>
      </c>
      <c r="B11" s="1" t="s">
        <v>15</v>
      </c>
      <c r="C11" s="1" t="s">
        <v>6</v>
      </c>
      <c r="D11" s="1">
        <v>150</v>
      </c>
      <c r="E11" s="1"/>
    </row>
  </sheetData>
  <dataValidations count="1">
    <dataValidation type="whole" operator="greaterThan" showInputMessage="1" showErrorMessage="1" sqref="A2:A11">
      <formula1>0</formula1>
    </dataValidation>
  </dataValidations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rightToLeft="1" workbookViewId="0">
      <selection activeCell="F3" sqref="F3"/>
    </sheetView>
  </sheetViews>
  <sheetFormatPr defaultRowHeight="14.25" x14ac:dyDescent="0.45"/>
  <sheetData>
    <row r="1" spans="1:7" ht="19.5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16</v>
      </c>
      <c r="F1" s="2" t="s">
        <v>17</v>
      </c>
      <c r="G1" s="2" t="s">
        <v>4</v>
      </c>
    </row>
    <row r="2" spans="1:7" ht="19.5" x14ac:dyDescent="1.05">
      <c r="A2" s="1">
        <v>1001</v>
      </c>
      <c r="B2" s="1" t="str">
        <f>IFERROR(VLOOKUP(A2,product!A:E,2,FALSE),"")</f>
        <v>ماوس بی‌سیم</v>
      </c>
      <c r="C2" s="1" t="str">
        <f>IFERROR(VLOOKUP(A2,product!A:E,3,FALSE),"")</f>
        <v>عدد</v>
      </c>
      <c r="D2" s="1">
        <f>IFERROR(VLOOKUP(A2,product!A:E,4,FALSE),"")</f>
        <v>120</v>
      </c>
      <c r="E2" s="1" t="s">
        <v>21</v>
      </c>
      <c r="F2" s="1">
        <v>10</v>
      </c>
      <c r="G2" s="1"/>
    </row>
    <row r="3" spans="1:7" ht="19.5" x14ac:dyDescent="1.05">
      <c r="A3" s="1"/>
      <c r="B3" s="1" t="str">
        <f>IFERROR(VLOOKUP(A3,product!A:E,2,FALSE),"")</f>
        <v/>
      </c>
      <c r="C3" s="1" t="str">
        <f>IFERROR(VLOOKUP(A3,product!A:E,3,FALSE),"")</f>
        <v/>
      </c>
      <c r="D3" s="1" t="str">
        <f>IFERROR(VLOOKUP(A3,product!A:E,4,FALSE),"")</f>
        <v/>
      </c>
      <c r="E3" s="1"/>
      <c r="F3" s="1"/>
      <c r="G3" s="1"/>
    </row>
    <row r="4" spans="1:7" ht="19.5" x14ac:dyDescent="1.05">
      <c r="A4" s="1"/>
      <c r="B4" s="1" t="str">
        <f>IFERROR(VLOOKUP(A4,product!A:E,2,FALSE),"")</f>
        <v/>
      </c>
      <c r="C4" s="1" t="str">
        <f>IFERROR(VLOOKUP(A4,product!A:E,3,FALSE),"")</f>
        <v/>
      </c>
      <c r="D4" s="1" t="str">
        <f>IFERROR(VLOOKUP(A4,product!A:E,4,FALSE),"")</f>
        <v/>
      </c>
      <c r="E4" s="1"/>
      <c r="F4" s="1"/>
      <c r="G4" s="1"/>
    </row>
    <row r="5" spans="1:7" ht="19.5" x14ac:dyDescent="1.05">
      <c r="A5" s="1"/>
      <c r="B5" s="1" t="str">
        <f>IFERROR(VLOOKUP(A5,product!A:E,2,FALSE),"")</f>
        <v/>
      </c>
      <c r="C5" s="1" t="str">
        <f>IFERROR(VLOOKUP(A5,product!A:E,3,FALSE),"")</f>
        <v/>
      </c>
      <c r="D5" s="1" t="str">
        <f>IFERROR(VLOOKUP(A5,product!A:E,4,FALSE),"")</f>
        <v/>
      </c>
      <c r="E5" s="1"/>
      <c r="F5" s="1"/>
      <c r="G5" s="1"/>
    </row>
    <row r="6" spans="1:7" ht="19.5" x14ac:dyDescent="1.05">
      <c r="A6" s="1"/>
      <c r="B6" s="1" t="str">
        <f>IFERROR(VLOOKUP(A6,product!A:E,2,FALSE),"")</f>
        <v/>
      </c>
      <c r="C6" s="1" t="str">
        <f>IFERROR(VLOOKUP(A6,product!A:E,3,FALSE),"")</f>
        <v/>
      </c>
      <c r="D6" s="1" t="str">
        <f>IFERROR(VLOOKUP(A6,product!A:E,4,FALSE),"")</f>
        <v/>
      </c>
      <c r="E6" s="1"/>
      <c r="F6" s="1"/>
      <c r="G6" s="1"/>
    </row>
    <row r="7" spans="1:7" ht="19.5" x14ac:dyDescent="1.05">
      <c r="A7" s="1"/>
      <c r="B7" s="1" t="str">
        <f>IFERROR(VLOOKUP(A7,product!A:E,2,FALSE),"")</f>
        <v/>
      </c>
      <c r="C7" s="1" t="str">
        <f>IFERROR(VLOOKUP(A7,product!A:E,3,FALSE),"")</f>
        <v/>
      </c>
      <c r="D7" s="1" t="str">
        <f>IFERROR(VLOOKUP(A7,product!A:E,4,FALSE),"")</f>
        <v/>
      </c>
      <c r="E7" s="1"/>
      <c r="F7" s="1"/>
      <c r="G7" s="1"/>
    </row>
    <row r="8" spans="1:7" ht="19.5" x14ac:dyDescent="1.05">
      <c r="A8" s="1"/>
      <c r="B8" s="1" t="str">
        <f>IFERROR(VLOOKUP(A8,product!A:E,2,FALSE),"")</f>
        <v/>
      </c>
      <c r="C8" s="1" t="str">
        <f>IFERROR(VLOOKUP(A8,product!A:E,3,FALSE),"")</f>
        <v/>
      </c>
      <c r="D8" s="1" t="str">
        <f>IFERROR(VLOOKUP(A8,product!A:E,4,FALSE),"")</f>
        <v/>
      </c>
      <c r="E8" s="1"/>
      <c r="F8" s="1"/>
      <c r="G8" s="1"/>
    </row>
    <row r="9" spans="1:7" ht="19.5" x14ac:dyDescent="1.05">
      <c r="A9" s="1"/>
      <c r="B9" s="1" t="str">
        <f>IFERROR(VLOOKUP(A9,product!A:E,2,FALSE),"")</f>
        <v/>
      </c>
      <c r="C9" s="1" t="str">
        <f>IFERROR(VLOOKUP(A9,product!A:E,3,FALSE),"")</f>
        <v/>
      </c>
      <c r="D9" s="1" t="str">
        <f>IFERROR(VLOOKUP(A9,product!A:E,4,FALSE),"")</f>
        <v/>
      </c>
      <c r="E9" s="1"/>
      <c r="F9" s="1"/>
      <c r="G9" s="1"/>
    </row>
    <row r="10" spans="1:7" ht="19.5" x14ac:dyDescent="1.05">
      <c r="A10" s="1"/>
      <c r="B10" s="1" t="str">
        <f>IFERROR(VLOOKUP(A10,product!A:E,2,FALSE),"")</f>
        <v/>
      </c>
      <c r="C10" s="1" t="str">
        <f>IFERROR(VLOOKUP(A10,product!A:E,3,FALSE),"")</f>
        <v/>
      </c>
      <c r="D10" s="1" t="str">
        <f>IFERROR(VLOOKUP(A10,product!A:E,4,FALSE),"")</f>
        <v/>
      </c>
      <c r="E10" s="1"/>
      <c r="F10" s="1"/>
      <c r="G10" s="1"/>
    </row>
    <row r="11" spans="1:7" ht="19.5" x14ac:dyDescent="1.05">
      <c r="A11" s="1"/>
      <c r="B11" s="1" t="str">
        <f>IFERROR(VLOOKUP(A11,product!A:E,2,FALSE),"")</f>
        <v/>
      </c>
      <c r="C11" s="1" t="str">
        <f>IFERROR(VLOOKUP(A11,product!A:E,3,FALSE),"")</f>
        <v/>
      </c>
      <c r="D11" s="1" t="str">
        <f>IFERROR(VLOOKUP(A11,product!A:E,4,FALSE),"")</f>
        <v/>
      </c>
      <c r="E11" s="1"/>
      <c r="F11" s="1"/>
      <c r="G11" s="1"/>
    </row>
    <row r="12" spans="1:7" ht="19.5" x14ac:dyDescent="1.05">
      <c r="A12" s="1"/>
      <c r="B12" s="1" t="str">
        <f>IFERROR(VLOOKUP(A12,product!A:E,2,FALSE),"")</f>
        <v/>
      </c>
      <c r="C12" s="1" t="str">
        <f>IFERROR(VLOOKUP(A12,product!A:E,3,FALSE),"")</f>
        <v/>
      </c>
      <c r="D12" s="1" t="str">
        <f>IFERROR(VLOOKUP(A12,product!A:E,4,FALSE),"")</f>
        <v/>
      </c>
      <c r="E12" s="1"/>
      <c r="F12" s="1"/>
      <c r="G12" s="1"/>
    </row>
    <row r="13" spans="1:7" ht="19.5" x14ac:dyDescent="1.05">
      <c r="A13" s="1"/>
      <c r="B13" s="1" t="str">
        <f>IFERROR(VLOOKUP(A13,product!A:E,2,FALSE),"")</f>
        <v/>
      </c>
      <c r="C13" s="1" t="str">
        <f>IFERROR(VLOOKUP(A13,product!A:E,3,FALSE),"")</f>
        <v/>
      </c>
      <c r="D13" s="1" t="str">
        <f>IFERROR(VLOOKUP(A13,product!A:E,4,FALSE),"")</f>
        <v/>
      </c>
      <c r="E13" s="1"/>
      <c r="F13" s="1"/>
      <c r="G13" s="1"/>
    </row>
    <row r="14" spans="1:7" ht="19.5" x14ac:dyDescent="1.05">
      <c r="A14" s="1"/>
      <c r="B14" s="1" t="str">
        <f>IFERROR(VLOOKUP(A14,product!A:E,2,FALSE),"")</f>
        <v/>
      </c>
      <c r="C14" s="1" t="str">
        <f>IFERROR(VLOOKUP(A14,product!A:E,3,FALSE),"")</f>
        <v/>
      </c>
      <c r="D14" s="1" t="str">
        <f>IFERROR(VLOOKUP(A14,product!A:E,4,FALSE),"")</f>
        <v/>
      </c>
      <c r="E14" s="1"/>
      <c r="F14" s="1"/>
      <c r="G14" s="1"/>
    </row>
    <row r="15" spans="1:7" ht="19.5" x14ac:dyDescent="1.05">
      <c r="A15" s="1"/>
      <c r="B15" s="1" t="str">
        <f>IFERROR(VLOOKUP(A15,product!A:E,2,FALSE),"")</f>
        <v/>
      </c>
      <c r="C15" s="1" t="str">
        <f>IFERROR(VLOOKUP(A15,product!A:E,3,FALSE),"")</f>
        <v/>
      </c>
      <c r="D15" s="1" t="str">
        <f>IFERROR(VLOOKUP(A15,product!A:E,4,FALSE),"")</f>
        <v/>
      </c>
      <c r="E15" s="1"/>
      <c r="F15" s="1"/>
      <c r="G15" s="1"/>
    </row>
    <row r="16" spans="1:7" ht="19.5" x14ac:dyDescent="1.05">
      <c r="A16" s="1"/>
      <c r="B16" s="1" t="str">
        <f>IFERROR(VLOOKUP(A16,product!A:E,2,FALSE),"")</f>
        <v/>
      </c>
      <c r="C16" s="1" t="str">
        <f>IFERROR(VLOOKUP(A16,product!A:E,3,FALSE),"")</f>
        <v/>
      </c>
      <c r="D16" s="1" t="str">
        <f>IFERROR(VLOOKUP(A16,product!A:E,4,FALSE),"")</f>
        <v/>
      </c>
      <c r="E16" s="1"/>
      <c r="F16" s="1"/>
      <c r="G16" s="1"/>
    </row>
    <row r="17" spans="1:7" ht="19.5" x14ac:dyDescent="1.05">
      <c r="A17" s="1"/>
      <c r="B17" s="1" t="str">
        <f>IFERROR(VLOOKUP(A17,product!A:E,2,FALSE),"")</f>
        <v/>
      </c>
      <c r="C17" s="1" t="str">
        <f>IFERROR(VLOOKUP(A17,product!A:E,3,FALSE),"")</f>
        <v/>
      </c>
      <c r="D17" s="1" t="str">
        <f>IFERROR(VLOOKUP(A17,product!A:E,4,FALSE),"")</f>
        <v/>
      </c>
      <c r="E17" s="1"/>
      <c r="F17" s="1"/>
      <c r="G17" s="1"/>
    </row>
    <row r="18" spans="1:7" ht="19.5" x14ac:dyDescent="1.05">
      <c r="A18" s="1"/>
      <c r="B18" s="1" t="str">
        <f>IFERROR(VLOOKUP(A18,product!A:E,2,FALSE),"")</f>
        <v/>
      </c>
      <c r="C18" s="1" t="str">
        <f>IFERROR(VLOOKUP(A18,product!A:E,3,FALSE),"")</f>
        <v/>
      </c>
      <c r="D18" s="1" t="str">
        <f>IFERROR(VLOOKUP(A18,product!A:E,4,FALSE),"")</f>
        <v/>
      </c>
      <c r="E18" s="1"/>
      <c r="F18" s="1"/>
      <c r="G18" s="1"/>
    </row>
    <row r="19" spans="1:7" ht="19.5" x14ac:dyDescent="1.05">
      <c r="A19" s="1"/>
      <c r="B19" s="1" t="str">
        <f>IFERROR(VLOOKUP(A19,product!A:E,2,FALSE),"")</f>
        <v/>
      </c>
      <c r="C19" s="1" t="str">
        <f>IFERROR(VLOOKUP(A19,product!A:E,3,FALSE),"")</f>
        <v/>
      </c>
      <c r="D19" s="1" t="str">
        <f>IFERROR(VLOOKUP(A19,product!A:E,4,FALSE),"")</f>
        <v/>
      </c>
      <c r="E19" s="1"/>
      <c r="F19" s="1"/>
      <c r="G19" s="1"/>
    </row>
    <row r="20" spans="1:7" ht="19.5" x14ac:dyDescent="1.05">
      <c r="A20" s="1"/>
      <c r="B20" s="1" t="str">
        <f>IFERROR(VLOOKUP(A20,product!A:E,2,FALSE),"")</f>
        <v/>
      </c>
      <c r="C20" s="1" t="str">
        <f>IFERROR(VLOOKUP(A20,product!A:E,3,FALSE),"")</f>
        <v/>
      </c>
      <c r="D20" s="1" t="str">
        <f>IFERROR(VLOOKUP(A20,product!A:E,4,FALSE),"")</f>
        <v/>
      </c>
      <c r="E20" s="1"/>
      <c r="F20" s="1"/>
      <c r="G20" s="1"/>
    </row>
    <row r="21" spans="1:7" ht="19.5" x14ac:dyDescent="1.05">
      <c r="A21" s="1"/>
      <c r="B21" s="1" t="str">
        <f>IFERROR(VLOOKUP(A21,product!A:E,2,FALSE),"")</f>
        <v/>
      </c>
      <c r="C21" s="1" t="str">
        <f>IFERROR(VLOOKUP(A21,product!A:E,3,FALSE),"")</f>
        <v/>
      </c>
      <c r="D21" s="1" t="str">
        <f>IFERROR(VLOOKUP(A21,product!A:E,4,FALSE),"")</f>
        <v/>
      </c>
      <c r="E21" s="1"/>
      <c r="F21" s="1"/>
      <c r="G21" s="1"/>
    </row>
    <row r="22" spans="1:7" ht="19.5" x14ac:dyDescent="1.05">
      <c r="A22" s="1"/>
      <c r="B22" s="1" t="str">
        <f>IFERROR(VLOOKUP(A22,product!A:E,2,FALSE),"")</f>
        <v/>
      </c>
      <c r="C22" s="1" t="str">
        <f>IFERROR(VLOOKUP(A22,product!A:E,3,FALSE),"")</f>
        <v/>
      </c>
      <c r="D22" s="1" t="str">
        <f>IFERROR(VLOOKUP(A22,product!A:E,4,FALSE),"")</f>
        <v/>
      </c>
      <c r="E22" s="1"/>
      <c r="F22" s="1"/>
      <c r="G22" s="1"/>
    </row>
    <row r="23" spans="1:7" ht="19.5" x14ac:dyDescent="1.05">
      <c r="A23" s="1"/>
      <c r="B23" s="1" t="str">
        <f>IFERROR(VLOOKUP(A23,product!A:E,2,FALSE),"")</f>
        <v/>
      </c>
      <c r="C23" s="1" t="str">
        <f>IFERROR(VLOOKUP(A23,product!A:E,3,FALSE),"")</f>
        <v/>
      </c>
      <c r="D23" s="1" t="str">
        <f>IFERROR(VLOOKUP(A23,product!A:E,4,FALSE),"")</f>
        <v/>
      </c>
      <c r="E23" s="1"/>
      <c r="F23" s="1"/>
      <c r="G23" s="1"/>
    </row>
    <row r="24" spans="1:7" ht="19.5" x14ac:dyDescent="1.05">
      <c r="A24" s="1"/>
      <c r="B24" s="1" t="str">
        <f>IFERROR(VLOOKUP(A24,product!A:E,2,FALSE),"")</f>
        <v/>
      </c>
      <c r="C24" s="1" t="str">
        <f>IFERROR(VLOOKUP(A24,product!A:E,3,FALSE),"")</f>
        <v/>
      </c>
      <c r="D24" s="1" t="str">
        <f>IFERROR(VLOOKUP(A24,product!A:E,4,FALSE),"")</f>
        <v/>
      </c>
      <c r="E24" s="1"/>
      <c r="F24" s="1"/>
      <c r="G24" s="1"/>
    </row>
    <row r="25" spans="1:7" ht="19.5" x14ac:dyDescent="1.05">
      <c r="A25" s="1"/>
      <c r="B25" s="1" t="str">
        <f>IFERROR(VLOOKUP(A25,product!A:E,2,FALSE),"")</f>
        <v/>
      </c>
      <c r="C25" s="1" t="str">
        <f>IFERROR(VLOOKUP(A25,product!A:E,3,FALSE),"")</f>
        <v/>
      </c>
      <c r="D25" s="1" t="str">
        <f>IFERROR(VLOOKUP(A25,product!A:E,4,FALSE),"")</f>
        <v/>
      </c>
      <c r="E25" s="1"/>
      <c r="F25" s="1"/>
      <c r="G25" s="1"/>
    </row>
    <row r="26" spans="1:7" ht="19.5" x14ac:dyDescent="1.05">
      <c r="A26" s="1"/>
      <c r="B26" s="1" t="str">
        <f>IFERROR(VLOOKUP(A26,product!A:E,2,FALSE),"")</f>
        <v/>
      </c>
      <c r="C26" s="1" t="str">
        <f>IFERROR(VLOOKUP(A26,product!A:E,3,FALSE),"")</f>
        <v/>
      </c>
      <c r="D26" s="1" t="str">
        <f>IFERROR(VLOOKUP(A26,product!A:E,4,FALSE),"")</f>
        <v/>
      </c>
      <c r="E26" s="1"/>
      <c r="F26" s="1"/>
      <c r="G26" s="1"/>
    </row>
    <row r="27" spans="1:7" ht="19.5" x14ac:dyDescent="1.05">
      <c r="A27" s="1"/>
      <c r="B27" s="1" t="str">
        <f>IFERROR(VLOOKUP(A27,product!A:E,2,FALSE),"")</f>
        <v/>
      </c>
      <c r="C27" s="1" t="str">
        <f>IFERROR(VLOOKUP(A27,product!A:E,3,FALSE),"")</f>
        <v/>
      </c>
      <c r="D27" s="1" t="str">
        <f>IFERROR(VLOOKUP(A27,product!A:E,4,FALSE),"")</f>
        <v/>
      </c>
      <c r="E27" s="1"/>
      <c r="F27" s="1"/>
      <c r="G27" s="1"/>
    </row>
    <row r="28" spans="1:7" ht="19.5" x14ac:dyDescent="1.05">
      <c r="A28" s="1"/>
      <c r="B28" s="1" t="str">
        <f>IFERROR(VLOOKUP(A28,product!A:E,2,FALSE),"")</f>
        <v/>
      </c>
      <c r="C28" s="1" t="str">
        <f>IFERROR(VLOOKUP(A28,product!A:E,3,FALSE),"")</f>
        <v/>
      </c>
      <c r="D28" s="1" t="str">
        <f>IFERROR(VLOOKUP(A28,product!A:E,4,FALSE),"")</f>
        <v/>
      </c>
      <c r="E28" s="1"/>
      <c r="F28" s="1"/>
      <c r="G28" s="1"/>
    </row>
    <row r="29" spans="1:7" ht="19.5" x14ac:dyDescent="1.05">
      <c r="A29" s="1"/>
      <c r="B29" s="1" t="str">
        <f>IFERROR(VLOOKUP(A29,product!A:E,2,FALSE),"")</f>
        <v/>
      </c>
      <c r="C29" s="1" t="str">
        <f>IFERROR(VLOOKUP(A29,product!A:E,3,FALSE),"")</f>
        <v/>
      </c>
      <c r="D29" s="1" t="str">
        <f>IFERROR(VLOOKUP(A29,product!A:E,4,FALSE),"")</f>
        <v/>
      </c>
      <c r="E29" s="1"/>
      <c r="F29" s="1"/>
      <c r="G29" s="1"/>
    </row>
    <row r="30" spans="1:7" ht="19.5" x14ac:dyDescent="1.05">
      <c r="A30" s="1"/>
      <c r="B30" s="1" t="str">
        <f>IFERROR(VLOOKUP(A30,product!A:E,2,FALSE),"")</f>
        <v/>
      </c>
      <c r="C30" s="1" t="str">
        <f>IFERROR(VLOOKUP(A30,product!A:E,3,FALSE),"")</f>
        <v/>
      </c>
      <c r="D30" s="1" t="str">
        <f>IFERROR(VLOOKUP(A30,product!A:E,4,FALSE),"")</f>
        <v/>
      </c>
      <c r="E30" s="1"/>
      <c r="F30" s="1"/>
      <c r="G30" s="1"/>
    </row>
    <row r="31" spans="1:7" ht="19.5" x14ac:dyDescent="1.05">
      <c r="A31" s="1"/>
      <c r="B31" s="1" t="str">
        <f>IFERROR(VLOOKUP(A31,product!A:E,2,FALSE),"")</f>
        <v/>
      </c>
      <c r="C31" s="1" t="str">
        <f>IFERROR(VLOOKUP(A31,product!A:E,3,FALSE),"")</f>
        <v/>
      </c>
      <c r="D31" s="1" t="str">
        <f>IFERROR(VLOOKUP(A31,product!A:E,4,FALSE),"")</f>
        <v/>
      </c>
      <c r="E31" s="1"/>
      <c r="F31" s="1"/>
      <c r="G31" s="1"/>
    </row>
    <row r="32" spans="1:7" ht="19.5" x14ac:dyDescent="1.05">
      <c r="A32" s="1"/>
      <c r="B32" s="1" t="str">
        <f>IFERROR(VLOOKUP(A32,product!A:E,2,FALSE),"")</f>
        <v/>
      </c>
      <c r="C32" s="1" t="str">
        <f>IFERROR(VLOOKUP(A32,product!A:E,3,FALSE),"")</f>
        <v/>
      </c>
      <c r="D32" s="1" t="str">
        <f>IFERROR(VLOOKUP(A32,product!A:E,4,FALSE),"")</f>
        <v/>
      </c>
      <c r="E32" s="1"/>
      <c r="F32" s="1"/>
      <c r="G32" s="1"/>
    </row>
    <row r="33" spans="1:7" ht="19.5" x14ac:dyDescent="1.05">
      <c r="A33" s="1"/>
      <c r="B33" s="1" t="str">
        <f>IFERROR(VLOOKUP(A33,product!A:E,2,FALSE),"")</f>
        <v/>
      </c>
      <c r="C33" s="1" t="str">
        <f>IFERROR(VLOOKUP(A33,product!A:E,3,FALSE),"")</f>
        <v/>
      </c>
      <c r="D33" s="1" t="str">
        <f>IFERROR(VLOOKUP(A33,product!A:E,4,FALSE),"")</f>
        <v/>
      </c>
      <c r="E33" s="1"/>
      <c r="F33" s="1"/>
      <c r="G33" s="1"/>
    </row>
    <row r="34" spans="1:7" ht="19.5" x14ac:dyDescent="1.05">
      <c r="A34" s="1"/>
      <c r="B34" s="1" t="str">
        <f>IFERROR(VLOOKUP(A34,product!A:E,2,FALSE),"")</f>
        <v/>
      </c>
      <c r="C34" s="1" t="str">
        <f>IFERROR(VLOOKUP(A34,product!A:E,3,FALSE),"")</f>
        <v/>
      </c>
      <c r="D34" s="1" t="str">
        <f>IFERROR(VLOOKUP(A34,product!A:E,4,FALSE),"")</f>
        <v/>
      </c>
      <c r="E34" s="1"/>
      <c r="F34" s="1"/>
      <c r="G34" s="1"/>
    </row>
    <row r="35" spans="1:7" ht="19.5" x14ac:dyDescent="1.05">
      <c r="A35" s="1"/>
      <c r="B35" s="1" t="str">
        <f>IFERROR(VLOOKUP(A35,product!A:E,2,FALSE),"")</f>
        <v/>
      </c>
      <c r="C35" s="1" t="str">
        <f>IFERROR(VLOOKUP(A35,product!A:E,3,FALSE),"")</f>
        <v/>
      </c>
      <c r="D35" s="1" t="str">
        <f>IFERROR(VLOOKUP(A35,product!A:E,4,FALSE),"")</f>
        <v/>
      </c>
      <c r="E35" s="1"/>
      <c r="F35" s="1"/>
      <c r="G35" s="1"/>
    </row>
    <row r="36" spans="1:7" ht="19.5" x14ac:dyDescent="1.05">
      <c r="A36" s="1"/>
      <c r="B36" s="1" t="str">
        <f>IFERROR(VLOOKUP(A36,product!A:E,2,FALSE),"")</f>
        <v/>
      </c>
      <c r="C36" s="1" t="str">
        <f>IFERROR(VLOOKUP(A36,product!A:E,3,FALSE),"")</f>
        <v/>
      </c>
      <c r="D36" s="1" t="str">
        <f>IFERROR(VLOOKUP(A36,product!A:E,4,FALSE),"")</f>
        <v/>
      </c>
      <c r="E36" s="1"/>
      <c r="F36" s="1"/>
      <c r="G36" s="1"/>
    </row>
    <row r="37" spans="1:7" ht="19.5" x14ac:dyDescent="1.05">
      <c r="A37" s="1"/>
      <c r="B37" s="1" t="str">
        <f>IFERROR(VLOOKUP(A37,product!A:E,2,FALSE),"")</f>
        <v/>
      </c>
      <c r="C37" s="1" t="str">
        <f>IFERROR(VLOOKUP(A37,product!A:E,3,FALSE),"")</f>
        <v/>
      </c>
      <c r="D37" s="1" t="str">
        <f>IFERROR(VLOOKUP(A37,product!A:E,4,FALSE),"")</f>
        <v/>
      </c>
      <c r="E37" s="1"/>
      <c r="F37" s="1"/>
      <c r="G37" s="1"/>
    </row>
    <row r="38" spans="1:7" ht="19.5" x14ac:dyDescent="1.05">
      <c r="A38" s="1"/>
      <c r="B38" s="1" t="str">
        <f>IFERROR(VLOOKUP(A38,product!A:E,2,FALSE),"")</f>
        <v/>
      </c>
      <c r="C38" s="1" t="str">
        <f>IFERROR(VLOOKUP(A38,product!A:E,3,FALSE),"")</f>
        <v/>
      </c>
      <c r="D38" s="1" t="str">
        <f>IFERROR(VLOOKUP(A38,product!A:E,4,FALSE),"")</f>
        <v/>
      </c>
      <c r="E38" s="1"/>
      <c r="F38" s="1"/>
      <c r="G38" s="1"/>
    </row>
    <row r="39" spans="1:7" ht="19.5" x14ac:dyDescent="1.05">
      <c r="A39" s="1"/>
      <c r="B39" s="1" t="str">
        <f>IFERROR(VLOOKUP(A39,product!A:E,2,FALSE),"")</f>
        <v/>
      </c>
      <c r="C39" s="1" t="str">
        <f>IFERROR(VLOOKUP(A39,product!A:E,3,FALSE),"")</f>
        <v/>
      </c>
      <c r="D39" s="1" t="str">
        <f>IFERROR(VLOOKUP(A39,product!A:E,4,FALSE),"")</f>
        <v/>
      </c>
      <c r="E39" s="1"/>
      <c r="F39" s="1"/>
      <c r="G39" s="1"/>
    </row>
    <row r="40" spans="1:7" ht="19.5" x14ac:dyDescent="1.05">
      <c r="A40" s="1"/>
      <c r="B40" s="1" t="str">
        <f>IFERROR(VLOOKUP(A40,product!A:E,2,FALSE),"")</f>
        <v/>
      </c>
      <c r="C40" s="1" t="str">
        <f>IFERROR(VLOOKUP(A40,product!A:E,3,FALSE),"")</f>
        <v/>
      </c>
      <c r="D40" s="1" t="str">
        <f>IFERROR(VLOOKUP(A40,product!A:E,4,FALSE),"")</f>
        <v/>
      </c>
      <c r="E40" s="1"/>
      <c r="F40" s="1"/>
      <c r="G40" s="1"/>
    </row>
    <row r="41" spans="1:7" ht="19.5" x14ac:dyDescent="1.05">
      <c r="A41" s="1"/>
      <c r="B41" s="1" t="str">
        <f>IFERROR(VLOOKUP(A41,product!A:E,2,FALSE),"")</f>
        <v/>
      </c>
      <c r="C41" s="1" t="str">
        <f>IFERROR(VLOOKUP(A41,product!A:E,3,FALSE),"")</f>
        <v/>
      </c>
      <c r="D41" s="1" t="str">
        <f>IFERROR(VLOOKUP(A41,product!A:E,4,FALSE),"")</f>
        <v/>
      </c>
      <c r="E41" s="1"/>
      <c r="F41" s="1"/>
      <c r="G41" s="1"/>
    </row>
    <row r="42" spans="1:7" ht="19.5" x14ac:dyDescent="1.05">
      <c r="A42" s="1"/>
      <c r="B42" s="1" t="str">
        <f>IFERROR(VLOOKUP(A42,product!A:E,2,FALSE),"")</f>
        <v/>
      </c>
      <c r="C42" s="1" t="str">
        <f>IFERROR(VLOOKUP(A42,product!A:E,3,FALSE),"")</f>
        <v/>
      </c>
      <c r="D42" s="1" t="str">
        <f>IFERROR(VLOOKUP(A42,product!A:E,4,FALSE),"")</f>
        <v/>
      </c>
      <c r="E42" s="1"/>
      <c r="F42" s="1"/>
      <c r="G42" s="1"/>
    </row>
    <row r="43" spans="1:7" ht="19.5" x14ac:dyDescent="1.05">
      <c r="A43" s="1"/>
      <c r="B43" s="1" t="str">
        <f>IFERROR(VLOOKUP(A43,product!A:E,2,FALSE),"")</f>
        <v/>
      </c>
      <c r="C43" s="1" t="str">
        <f>IFERROR(VLOOKUP(A43,product!A:E,3,FALSE),"")</f>
        <v/>
      </c>
      <c r="D43" s="1" t="str">
        <f>IFERROR(VLOOKUP(A43,product!A:E,4,FALSE),"")</f>
        <v/>
      </c>
      <c r="E43" s="1"/>
      <c r="F43" s="1"/>
      <c r="G43" s="1"/>
    </row>
    <row r="44" spans="1:7" ht="19.5" x14ac:dyDescent="1.05">
      <c r="A44" s="1"/>
      <c r="B44" s="1" t="str">
        <f>IFERROR(VLOOKUP(A44,product!A:E,2,FALSE),"")</f>
        <v/>
      </c>
      <c r="C44" s="1" t="str">
        <f>IFERROR(VLOOKUP(A44,product!A:E,3,FALSE),"")</f>
        <v/>
      </c>
      <c r="D44" s="1" t="str">
        <f>IFERROR(VLOOKUP(A44,product!A:E,4,FALSE),"")</f>
        <v/>
      </c>
      <c r="E44" s="1"/>
      <c r="F44" s="1"/>
      <c r="G44" s="1"/>
    </row>
    <row r="45" spans="1:7" ht="19.5" x14ac:dyDescent="1.05">
      <c r="A45" s="1"/>
      <c r="B45" s="1" t="str">
        <f>IFERROR(VLOOKUP(A45,product!A:E,2,FALSE),"")</f>
        <v/>
      </c>
      <c r="C45" s="1" t="str">
        <f>IFERROR(VLOOKUP(A45,product!A:E,3,FALSE),"")</f>
        <v/>
      </c>
      <c r="D45" s="1" t="str">
        <f>IFERROR(VLOOKUP(A45,product!A:E,4,FALSE),"")</f>
        <v/>
      </c>
      <c r="E45" s="1"/>
      <c r="F45" s="1"/>
      <c r="G45" s="1"/>
    </row>
    <row r="46" spans="1:7" ht="19.5" x14ac:dyDescent="1.05">
      <c r="A46" s="1"/>
      <c r="B46" s="1" t="str">
        <f>IFERROR(VLOOKUP(A46,product!A:E,2,FALSE),"")</f>
        <v/>
      </c>
      <c r="C46" s="1" t="str">
        <f>IFERROR(VLOOKUP(A46,product!A:E,3,FALSE),"")</f>
        <v/>
      </c>
      <c r="D46" s="1" t="str">
        <f>IFERROR(VLOOKUP(A46,product!A:E,4,FALSE),"")</f>
        <v/>
      </c>
      <c r="E46" s="1"/>
      <c r="F46" s="1"/>
      <c r="G46" s="1"/>
    </row>
    <row r="47" spans="1:7" ht="19.5" x14ac:dyDescent="1.05">
      <c r="A47" s="1"/>
      <c r="B47" s="1" t="str">
        <f>IFERROR(VLOOKUP(A47,product!A:E,2,FALSE),"")</f>
        <v/>
      </c>
      <c r="C47" s="1" t="str">
        <f>IFERROR(VLOOKUP(A47,product!A:E,3,FALSE),"")</f>
        <v/>
      </c>
      <c r="D47" s="1" t="str">
        <f>IFERROR(VLOOKUP(A47,product!A:E,4,FALSE),"")</f>
        <v/>
      </c>
      <c r="E47" s="1"/>
      <c r="F47" s="1"/>
      <c r="G47" s="1"/>
    </row>
    <row r="48" spans="1:7" ht="19.5" x14ac:dyDescent="1.05">
      <c r="A48" s="1"/>
      <c r="B48" s="1" t="str">
        <f>IFERROR(VLOOKUP(A48,product!A:E,2,FALSE),"")</f>
        <v/>
      </c>
      <c r="C48" s="1" t="str">
        <f>IFERROR(VLOOKUP(A48,product!A:E,3,FALSE),"")</f>
        <v/>
      </c>
      <c r="D48" s="1" t="str">
        <f>IFERROR(VLOOKUP(A48,product!A:E,4,FALSE),"")</f>
        <v/>
      </c>
      <c r="E48" s="1"/>
      <c r="F48" s="1"/>
      <c r="G48" s="1"/>
    </row>
    <row r="49" spans="1:7" ht="19.5" x14ac:dyDescent="1.05">
      <c r="A49" s="1"/>
      <c r="B49" s="1" t="str">
        <f>IFERROR(VLOOKUP(A49,product!A:E,2,FALSE),"")</f>
        <v/>
      </c>
      <c r="C49" s="1" t="str">
        <f>IFERROR(VLOOKUP(A49,product!A:E,3,FALSE),"")</f>
        <v/>
      </c>
      <c r="D49" s="1" t="str">
        <f>IFERROR(VLOOKUP(A49,product!A:E,4,FALSE),"")</f>
        <v/>
      </c>
      <c r="E49" s="1"/>
      <c r="F49" s="1"/>
      <c r="G49" s="1"/>
    </row>
    <row r="50" spans="1:7" ht="19.5" x14ac:dyDescent="1.05">
      <c r="A50" s="1"/>
      <c r="B50" s="1" t="str">
        <f>IFERROR(VLOOKUP(A50,product!A:E,2,FALSE),"")</f>
        <v/>
      </c>
      <c r="C50" s="1" t="str">
        <f>IFERROR(VLOOKUP(A50,product!A:E,3,FALSE),"")</f>
        <v/>
      </c>
      <c r="D50" s="1" t="str">
        <f>IFERROR(VLOOKUP(A50,product!A:E,4,FALSE),"")</f>
        <v/>
      </c>
      <c r="E50" s="1"/>
      <c r="F50" s="1"/>
      <c r="G50" s="1"/>
    </row>
    <row r="51" spans="1:7" ht="19.5" x14ac:dyDescent="1.05">
      <c r="A51" s="1"/>
      <c r="B51" s="1" t="str">
        <f>IFERROR(VLOOKUP(A51,product!A:E,2,FALSE),"")</f>
        <v/>
      </c>
      <c r="C51" s="1" t="str">
        <f>IFERROR(VLOOKUP(A51,product!A:E,3,FALSE),"")</f>
        <v/>
      </c>
      <c r="D51" s="1" t="str">
        <f>IFERROR(VLOOKUP(A51,product!A:E,4,FALSE),"")</f>
        <v/>
      </c>
      <c r="E51" s="1"/>
      <c r="F51" s="1"/>
      <c r="G51" s="1"/>
    </row>
  </sheetData>
  <dataValidations count="2">
    <dataValidation type="list" showDropDown="1" showInputMessage="1" showErrorMessage="1" sqref="E2:E51">
      <formula1>"ورود,خروج"</formula1>
    </dataValidation>
    <dataValidation type="list" showDropDown="1" showInputMessage="1" showErrorMessage="1" sqref="E2:E51">
      <formula1>"ورود,خروج"</formula1>
    </dataValidation>
  </dataValidations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rightToLeft="1" tabSelected="1" workbookViewId="0">
      <selection activeCell="E19" sqref="E19"/>
    </sheetView>
  </sheetViews>
  <sheetFormatPr defaultRowHeight="14.25" x14ac:dyDescent="0.45"/>
  <cols>
    <col min="2" max="2" width="17.06640625" customWidth="1"/>
  </cols>
  <sheetData>
    <row r="1" spans="1:7" ht="19.5" x14ac:dyDescent="1.05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19</v>
      </c>
      <c r="G1" s="1" t="s">
        <v>20</v>
      </c>
    </row>
    <row r="2" spans="1:7" ht="19.5" x14ac:dyDescent="1.05">
      <c r="A2" s="1" t="str">
        <f>product!A1</f>
        <v>کد کالا</v>
      </c>
      <c r="B2" s="1" t="str">
        <f>VLOOKUP(A2,product!A:E,2,FALSE)</f>
        <v>شرح کالا</v>
      </c>
      <c r="C2" s="1" t="str">
        <f>VLOOKUP(A2,product!A:E,3,FALSE)</f>
        <v>واحد سنجش</v>
      </c>
      <c r="D2" s="1" t="str">
        <f>VLOOKUP(A2,product!A:E,4,FALSE)</f>
        <v>موجودی اولیه</v>
      </c>
      <c r="E2" s="1"/>
      <c r="F2" s="1"/>
      <c r="G2" s="1" t="e">
        <f t="shared" ref="G2:G11" si="0">D2+E2-F2</f>
        <v>#VALUE!</v>
      </c>
    </row>
    <row r="3" spans="1:7" ht="19.5" x14ac:dyDescent="1.05">
      <c r="A3" s="1">
        <f>product!A2</f>
        <v>1001</v>
      </c>
      <c r="B3" s="1" t="str">
        <f>VLOOKUP(A3,product!A:E,2,FALSE)</f>
        <v>ماوس بی‌سیم</v>
      </c>
      <c r="C3" s="1" t="str">
        <f>VLOOKUP(A3,product!A:E,3,FALSE)</f>
        <v>عدد</v>
      </c>
      <c r="D3" s="1">
        <f>VLOOKUP(A3,product!A:E,4,FALSE)</f>
        <v>120</v>
      </c>
      <c r="E3" s="1"/>
      <c r="F3" s="1"/>
      <c r="G3" s="1">
        <f t="shared" si="0"/>
        <v>120</v>
      </c>
    </row>
    <row r="4" spans="1:7" ht="19.5" x14ac:dyDescent="1.05">
      <c r="A4" s="1">
        <f>product!A3</f>
        <v>1002</v>
      </c>
      <c r="B4" s="1" t="str">
        <f>VLOOKUP(A4,product!A:E,2,FALSE)</f>
        <v>کیبورد مکانیکی</v>
      </c>
      <c r="C4" s="1" t="str">
        <f>VLOOKUP(A4,product!A:E,3,FALSE)</f>
        <v>عدد</v>
      </c>
      <c r="D4" s="1">
        <f>VLOOKUP(A4,product!A:E,4,FALSE)</f>
        <v>80</v>
      </c>
      <c r="E4" s="1"/>
      <c r="F4" s="1"/>
      <c r="G4" s="1">
        <f t="shared" si="0"/>
        <v>80</v>
      </c>
    </row>
    <row r="5" spans="1:7" ht="19.5" x14ac:dyDescent="1.05">
      <c r="A5" s="1">
        <f>product!A4</f>
        <v>1003</v>
      </c>
      <c r="B5" s="1" t="str">
        <f>VLOOKUP(A5,product!A:E,2,FALSE)</f>
        <v>مانیتور 24 اینچ</v>
      </c>
      <c r="C5" s="1" t="str">
        <f>VLOOKUP(A5,product!A:E,3,FALSE)</f>
        <v>عدد</v>
      </c>
      <c r="D5" s="1">
        <f>VLOOKUP(A5,product!A:E,4,FALSE)</f>
        <v>45</v>
      </c>
      <c r="E5" s="1"/>
      <c r="F5" s="1"/>
      <c r="G5" s="1">
        <f t="shared" si="0"/>
        <v>45</v>
      </c>
    </row>
    <row r="6" spans="1:7" ht="19.5" x14ac:dyDescent="1.05">
      <c r="A6" s="1">
        <f>product!A5</f>
        <v>1004</v>
      </c>
      <c r="B6" s="1" t="str">
        <f>VLOOKUP(A6,product!A:E,2,FALSE)</f>
        <v>هارد اکسترنال 1TB</v>
      </c>
      <c r="C6" s="1" t="str">
        <f>VLOOKUP(A6,product!A:E,3,FALSE)</f>
        <v>عدد</v>
      </c>
      <c r="D6" s="1">
        <f>VLOOKUP(A6,product!A:E,4,FALSE)</f>
        <v>60</v>
      </c>
      <c r="E6" s="1"/>
      <c r="F6" s="1"/>
      <c r="G6" s="1">
        <f t="shared" si="0"/>
        <v>60</v>
      </c>
    </row>
    <row r="7" spans="1:7" ht="19.5" x14ac:dyDescent="1.05">
      <c r="A7" s="1">
        <f>product!A6</f>
        <v>1005</v>
      </c>
      <c r="B7" s="1" t="str">
        <f>VLOOKUP(A7,product!A:E,2,FALSE)</f>
        <v>فلش مموری 64GB</v>
      </c>
      <c r="C7" s="1" t="str">
        <f>VLOOKUP(A7,product!A:E,3,FALSE)</f>
        <v>عدد</v>
      </c>
      <c r="D7" s="1">
        <f>VLOOKUP(A7,product!A:E,4,FALSE)</f>
        <v>200</v>
      </c>
      <c r="E7" s="1"/>
      <c r="F7" s="1"/>
      <c r="G7" s="1">
        <f t="shared" si="0"/>
        <v>200</v>
      </c>
    </row>
    <row r="8" spans="1:7" ht="19.5" x14ac:dyDescent="1.05">
      <c r="A8" s="1">
        <f>product!A7</f>
        <v>1006</v>
      </c>
      <c r="B8" s="1" t="str">
        <f>VLOOKUP(A8,product!A:E,2,FALSE)</f>
        <v>اسپیکر بلوتوث</v>
      </c>
      <c r="C8" s="1" t="str">
        <f>VLOOKUP(A8,product!A:E,3,FALSE)</f>
        <v>عدد</v>
      </c>
      <c r="D8" s="1">
        <f>VLOOKUP(A8,product!A:E,4,FALSE)</f>
        <v>70</v>
      </c>
      <c r="E8" s="1"/>
      <c r="F8" s="1"/>
      <c r="G8" s="1">
        <f t="shared" si="0"/>
        <v>70</v>
      </c>
    </row>
    <row r="9" spans="1:7" ht="19.5" x14ac:dyDescent="1.05">
      <c r="A9" s="1">
        <f>product!A8</f>
        <v>1007</v>
      </c>
      <c r="B9" s="1" t="str">
        <f>VLOOKUP(A9,product!A:E,2,FALSE)</f>
        <v>وب‌کم HD</v>
      </c>
      <c r="C9" s="1" t="str">
        <f>VLOOKUP(A9,product!A:E,3,FALSE)</f>
        <v>عدد</v>
      </c>
      <c r="D9" s="1">
        <f>VLOOKUP(A9,product!A:E,4,FALSE)</f>
        <v>30</v>
      </c>
      <c r="E9" s="1"/>
      <c r="F9" s="1"/>
      <c r="G9" s="1">
        <f t="shared" si="0"/>
        <v>30</v>
      </c>
    </row>
    <row r="10" spans="1:7" ht="19.5" x14ac:dyDescent="1.05">
      <c r="A10" s="1">
        <f>product!A9</f>
        <v>1008</v>
      </c>
      <c r="B10" s="1" t="str">
        <f>VLOOKUP(A10,product!A:E,2,FALSE)</f>
        <v>مودم ADSL</v>
      </c>
      <c r="C10" s="1" t="str">
        <f>VLOOKUP(A10,product!A:E,3,FALSE)</f>
        <v>عدد</v>
      </c>
      <c r="D10" s="1">
        <f>VLOOKUP(A10,product!A:E,4,FALSE)</f>
        <v>25</v>
      </c>
      <c r="E10" s="1"/>
      <c r="F10" s="1"/>
      <c r="G10" s="1">
        <f t="shared" si="0"/>
        <v>25</v>
      </c>
    </row>
    <row r="11" spans="1:7" ht="19.5" x14ac:dyDescent="1.05">
      <c r="A11" s="1">
        <f>product!A10</f>
        <v>1009</v>
      </c>
      <c r="B11" s="1" t="str">
        <f>VLOOKUP(A11,product!A:E,2,FALSE)</f>
        <v>هاب USB</v>
      </c>
      <c r="C11" s="1" t="str">
        <f>VLOOKUP(A11,product!A:E,3,FALSE)</f>
        <v>عدد</v>
      </c>
      <c r="D11" s="1">
        <f>VLOOKUP(A11,product!A:E,4,FALSE)</f>
        <v>90</v>
      </c>
      <c r="E11" s="1"/>
      <c r="F11" s="1"/>
      <c r="G11" s="1">
        <f t="shared" si="0"/>
        <v>90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</vt:lpstr>
      <vt:lpstr>In-Out</vt:lpstr>
      <vt:lpstr>Remain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Officebaz</cp:lastModifiedBy>
  <dcterms:created xsi:type="dcterms:W3CDTF">2025-04-21T05:12:44Z</dcterms:created>
  <dcterms:modified xsi:type="dcterms:W3CDTF">2025-04-21T11:46:58Z</dcterms:modified>
</cp:coreProperties>
</file>